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TO Hanked/Katku tee/"/>
    </mc:Choice>
  </mc:AlternateContent>
  <xr:revisionPtr revIDLastSave="4101" documentId="13_ncr:1_{527BB10C-8909-4436-9A7C-A24F53E7C016}" xr6:coauthVersionLast="47" xr6:coauthVersionMax="47" xr10:uidLastSave="{E5C17845-1D44-4DF3-9F72-32C1F56B1908}"/>
  <bookViews>
    <workbookView xWindow="14700" yWindow="1080" windowWidth="13500" windowHeight="1128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11" l="1"/>
  <c r="F38" i="11"/>
  <c r="F37" i="11"/>
  <c r="F36" i="11"/>
  <c r="F35" i="11"/>
  <c r="F34" i="11"/>
  <c r="F33" i="11"/>
  <c r="F32" i="11"/>
  <c r="F31" i="11"/>
  <c r="F30" i="11"/>
  <c r="F41" i="11" l="1"/>
  <c r="F40" i="11"/>
  <c r="F22" i="11"/>
  <c r="F25" i="11" l="1"/>
  <c r="F24" i="11"/>
  <c r="F26" i="11"/>
  <c r="F27" i="11"/>
  <c r="F28" i="11"/>
  <c r="F29" i="11"/>
  <c r="F46" i="11"/>
  <c r="F45" i="11"/>
  <c r="F44" i="11"/>
  <c r="F42" i="11" l="1"/>
  <c r="F48" i="11" l="1"/>
  <c r="F47" i="11"/>
  <c r="F23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E49" i="11" s="1"/>
</calcChain>
</file>

<file path=xl/sharedStrings.xml><?xml version="1.0" encoding="utf-8"?>
<sst xmlns="http://schemas.openxmlformats.org/spreadsheetml/2006/main" count="103" uniqueCount="71">
  <si>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</si>
  <si>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</si>
  <si>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</si>
  <si>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</si>
  <si>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</si>
  <si>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</si>
  <si>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</si>
  <si>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</si>
  <si>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</si>
  <si>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</si>
  <si>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</si>
  <si>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</si>
  <si>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</si>
  <si>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</si>
  <si>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</si>
  <si>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</si>
  <si>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</si>
  <si>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</si>
  <si>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</si>
  <si>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</si>
  <si>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</si>
  <si>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</si>
  <si>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</si>
  <si>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</si>
  <si>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</si>
  <si>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</si>
  <si>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</si>
  <si>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</si>
  <si>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tm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</si>
  <si>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</si>
  <si>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</si>
  <si>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</si>
  <si>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m³</t>
  </si>
  <si>
    <t>m²</t>
  </si>
  <si>
    <t>Kruusast teekatte ehitamine koos tihendamisega, H=10sm, Purustatud kruus, Positsioon nr. 6 (+materjal ja vedu karjäärist)</t>
  </si>
  <si>
    <t>Kruusast teealuse ehitamine koos tihendamisega, H=20 sm, Sorteeritud kruus, Positsioon nr. 4 (+materjal ja vedu karjäärist)</t>
  </si>
  <si>
    <t>Koordinaatidega seotud teostusjoonise koostamine (RMK nõuete kohane ja digitaalne)</t>
  </si>
  <si>
    <t>Liiklusmärgi 644 "Pähu tee" komplekti (2tk) paigaldamine</t>
  </si>
  <si>
    <t>Võsa, peenmetsa ja metsa raie, koondamine hunnikutesse ja kokkuvedu</t>
  </si>
  <si>
    <t>Nõvade kaevamine koos kaeve tasandamise ja ekspluatatsiooni eelsete setete eemaldamisega</t>
  </si>
  <si>
    <t>Truupide mahamärkimine</t>
  </si>
  <si>
    <t>2 otsakut</t>
  </si>
  <si>
    <t>Tee parameetrite ja -elementide mahamärkimine (telg, servad, kraavide siseservad)</t>
  </si>
  <si>
    <t>Tee rajatiste mahamärkimine</t>
  </si>
  <si>
    <t>Lisa 1 - Hinnapakkumuse vorm hankes "Katku tee ehitamine"</t>
  </si>
  <si>
    <t>0,33 km</t>
  </si>
  <si>
    <t>Tee- ja kraavitrassi ning teerajatiste alune kändude juurimine ekskavaatoriga koos äraveoga</t>
  </si>
  <si>
    <t>Uute nõvade mahamärkimine</t>
  </si>
  <si>
    <t>Di=40 cm plasttruubi torustiku, tüüp 40PT, ehitamine (gofreeritud plasttoru, SN8)</t>
  </si>
  <si>
    <t>Ø 40 cm plasttruubi otsaku mattkindlustuse ehitamine (tüüp MAO)</t>
  </si>
  <si>
    <t>Ehitatava tee ja ol.oleva tee ristumiskohas paikneva Elektrilevi OÜ elektri maakaabli kaitsmine kaablikaitsetoruga 750N</t>
  </si>
  <si>
    <t>Ol.oleva sidekaabli kaitsmine betoonplaatidega ehk sideehitiste kohale &gt; 200 mm kõrgusele koormust hajutavate statsionaarsete &gt; 1 m laiuste betoonplaadid paigaldamine</t>
  </si>
  <si>
    <t>Ol.oleva maapinna tasandamine ning töötlemine buldooseriga ühtlaseks aluseks</t>
  </si>
  <si>
    <t>Ol.oleva maapinna tasandamisel saadud aluse tihendamine (muldega lõikudel)</t>
  </si>
  <si>
    <t>Tasandatud ja tihendatud maapinnale kohapealsest mineraalpinnasest mulde rajamine koos tihendamise ja profiili kujundamisega (H=0,20m ja L=5,50m  laienduse laiused)</t>
  </si>
  <si>
    <t>Geotekstiili (Deklareeritud tõmbetugevus MD/CMD ≥15 kN/m, mitte kootud kangas, laiusega 5,0 m) paigaldamine tihendatud ja profileeritud muldkehale</t>
  </si>
  <si>
    <r>
      <t>m</t>
    </r>
    <r>
      <rPr>
        <vertAlign val="superscript"/>
        <sz val="8"/>
        <color theme="1"/>
        <rFont val="Arial"/>
        <family val="2"/>
      </rPr>
      <t>2</t>
    </r>
  </si>
  <si>
    <r>
      <t>m</t>
    </r>
    <r>
      <rPr>
        <vertAlign val="superscript"/>
        <sz val="8"/>
        <color theme="1"/>
        <rFont val="Arial"/>
        <family val="2"/>
      </rPr>
      <t>3</t>
    </r>
  </si>
  <si>
    <t>Juurdepääsuks kasutatavate tee korrashoid ehitustööde perioodil ning RMK tee ehituse käigus tekkinud kahjustuste korrastamine juurdepääsuks kasutatud teel (hööveldamine +kruuskatte vedu)</t>
  </si>
  <si>
    <t>Teede T-kujulise ristmiku R-T_R20R5 katendi ehitamine koos tihendamisega  teetelje pöörderaadiustega 20m ja 5m) s.h.</t>
  </si>
  <si>
    <t>Ristumiskoha aluse maapinna tasandamine ja tihendamine</t>
  </si>
  <si>
    <r>
      <t>m</t>
    </r>
    <r>
      <rPr>
        <i/>
        <vertAlign val="superscript"/>
        <sz val="8"/>
        <color theme="1"/>
        <rFont val="Arial"/>
        <family val="2"/>
      </rPr>
      <t>3</t>
    </r>
  </si>
  <si>
    <t>Teealuse ehitamine H=20cm, sorteeritud kruus, Positsioon nr. 4, koos tihendamisega (+materjal ja vedu karjäärist)</t>
  </si>
  <si>
    <t>Teekatte ehitamine H=10cm, purustatud kruus, Positsioon nr. 6, koos tihendamisega (+materjal ja vedu karjäärist)</t>
  </si>
  <si>
    <t>Kulumiskihi rajamine, purustatud kruus, Positsioon nr. 6, ristmikuga piirnevale Paali teele 35m ulatuses, pealtlaiusega 4,0m ja paksusega 10cm (+materjal ja vedu karjäärist)</t>
  </si>
  <si>
    <t>Mahasõidukoht M3 muldkeha ja katendi ehitamine koos tihendamisega  (A=4,5m, L=10 m, R=10 m) s.h.</t>
  </si>
  <si>
    <t>Muldkeha ehitamine, H=20 cm kohapealsest mineraalpinnasest</t>
  </si>
  <si>
    <t>Teekatte ehitamine H=30cm, sorteeritud kruus, Positsioon nr. 4, koos tihendamisega (+materjal ja vedu karjäärist)</t>
  </si>
  <si>
    <t>T-kujulise tagasipööramise koha TP-L muldkeha ja katendi ehitamine koos tihendamisega (harud pikkusega 50m ja teetelje pöörderaadiused 20m)</t>
  </si>
  <si>
    <t>Muldkeha ehitamine pöörderaadiuste ulatuses, H=20 cm, kohapealsest mineraalpinnasest</t>
  </si>
  <si>
    <t>Geotekstiili (Deklareeritud tõmbetugevus MD/CMD ≥15 kN/m, mittekootud kangas, laiusega 5,0 m) paigaldamine tihendatud ja profileeritud alusele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</si>
</sst>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b/>
      <sz val="10"/>
      <name val="Arial"/>
      <family val="2"/>
      <charset val="186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vertAlign val="superscript"/>
      <sz val="8"/>
      <color theme="1"/>
      <name val="Arial"/>
      <family val="2"/>
    </font>
    <font>
      <i/>
      <sz val="8"/>
      <name val="Arial"/>
      <family val="2"/>
    </font>
    <font>
      <i/>
      <vertAlign val="superscript"/>
      <sz val="8"/>
      <color theme="1"/>
      <name val="Arial"/>
      <family val="2"/>
    </font>
    <font>
      <i/>
      <sz val="8"/>
      <color rgb="FF00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  <xf numFmtId="0" fontId="29" fillId="0" borderId="0"/>
  </cellStyleXfs>
  <cellXfs count="78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8" fillId="0" borderId="14" xfId="0" applyFont="1" applyBorder="1" applyAlignment="1">
      <alignment horizontal="left" vertical="center" wrapText="1"/>
    </xf>
    <xf numFmtId="1" fontId="28" fillId="0" borderId="14" xfId="0" applyNumberFormat="1" applyFont="1" applyBorder="1" applyAlignment="1">
      <alignment horizontal="right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 wrapText="1"/>
    </xf>
    <xf numFmtId="0" fontId="28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center" vertical="center"/>
    </xf>
    <xf numFmtId="0" fontId="30" fillId="0" borderId="14" xfId="43" applyFont="1" applyBorder="1" applyAlignment="1">
      <alignment horizontal="left" vertical="center" wrapText="1"/>
    </xf>
    <xf numFmtId="0" fontId="31" fillId="0" borderId="14" xfId="0" applyFont="1" applyBorder="1" applyAlignment="1">
      <alignment horizontal="center" vertical="center"/>
    </xf>
    <xf numFmtId="2" fontId="31" fillId="0" borderId="14" xfId="0" applyNumberFormat="1" applyFont="1" applyBorder="1" applyAlignment="1">
      <alignment horizontal="right" vertical="center"/>
    </xf>
    <xf numFmtId="0" fontId="31" fillId="0" borderId="14" xfId="0" applyFont="1" applyBorder="1" applyAlignment="1">
      <alignment vertical="center"/>
    </xf>
    <xf numFmtId="1" fontId="31" fillId="0" borderId="14" xfId="0" applyNumberFormat="1" applyFont="1" applyBorder="1" applyAlignment="1">
      <alignment horizontal="right" vertical="center"/>
    </xf>
    <xf numFmtId="0" fontId="31" fillId="0" borderId="14" xfId="0" applyFont="1" applyBorder="1" applyAlignment="1">
      <alignment horizontal="left" vertical="center"/>
    </xf>
    <xf numFmtId="0" fontId="31" fillId="0" borderId="14" xfId="0" applyFont="1" applyBorder="1" applyAlignment="1">
      <alignment horizontal="right" vertical="center"/>
    </xf>
    <xf numFmtId="0" fontId="30" fillId="0" borderId="14" xfId="51" applyFont="1" applyBorder="1" applyAlignment="1">
      <alignment horizontal="left" vertical="center" wrapText="1"/>
    </xf>
    <xf numFmtId="0" fontId="31" fillId="0" borderId="14" xfId="0" applyFont="1" applyBorder="1" applyAlignment="1">
      <alignment horizontal="left" vertical="center" wrapText="1"/>
    </xf>
    <xf numFmtId="0" fontId="32" fillId="0" borderId="14" xfId="0" applyFont="1" applyBorder="1" applyAlignment="1">
      <alignment horizontal="center" vertical="center"/>
    </xf>
    <xf numFmtId="3" fontId="31" fillId="0" borderId="14" xfId="0" applyNumberFormat="1" applyFont="1" applyBorder="1" applyAlignment="1">
      <alignment horizontal="right" vertical="center"/>
    </xf>
    <xf numFmtId="0" fontId="3" fillId="0" borderId="14" xfId="51" applyFont="1" applyBorder="1" applyAlignment="1">
      <alignment horizontal="left" vertical="center" wrapText="1"/>
    </xf>
    <xf numFmtId="0" fontId="31" fillId="0" borderId="14" xfId="0" applyFont="1" applyBorder="1" applyAlignment="1">
      <alignment horizontal="center" vertical="center" wrapText="1"/>
    </xf>
    <xf numFmtId="0" fontId="34" fillId="0" borderId="14" xfId="51" applyFont="1" applyBorder="1" applyAlignment="1">
      <alignment horizontal="right" vertical="center" wrapText="1"/>
    </xf>
    <xf numFmtId="0" fontId="36" fillId="0" borderId="14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</cellXfs>
  <cellStyles count="7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3 2" xfId="75" xr:uid="{FF4B4D59-91F8-441C-89A6-C61A4F39BB2A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3"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61"/>
  <sheetViews>
    <sheetView tabSelected="1" topLeftCell="A9" workbookViewId="0">
      <selection activeCell="B22" sqref="B22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27.75" customHeight="1" x14ac:dyDescent="0.2">
      <c r="A1" s="64" t="s">
        <v>44</v>
      </c>
      <c r="B1" s="65"/>
      <c r="C1" s="65"/>
      <c r="D1" s="65"/>
      <c r="E1" s="65"/>
      <c r="F1" s="65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12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66" t="s">
        <v>2</v>
      </c>
      <c r="B5" s="69" t="s">
        <v>0</v>
      </c>
      <c r="C5" s="69" t="s">
        <v>3</v>
      </c>
      <c r="D5" s="69" t="s">
        <v>4</v>
      </c>
      <c r="E5" s="72" t="s">
        <v>5</v>
      </c>
      <c r="F5" s="75" t="s">
        <v>6</v>
      </c>
    </row>
    <row r="6" spans="1:47" s="4" customFormat="1" ht="12.75" x14ac:dyDescent="0.2">
      <c r="A6" s="67"/>
      <c r="B6" s="70"/>
      <c r="C6" s="70"/>
      <c r="D6" s="70"/>
      <c r="E6" s="73"/>
      <c r="F6" s="76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68"/>
      <c r="B7" s="71"/>
      <c r="C7" s="71"/>
      <c r="D7" s="13" t="s">
        <v>45</v>
      </c>
      <c r="E7" s="74"/>
      <c r="F7" s="77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0.9" customHeight="1" x14ac:dyDescent="0.2">
      <c r="A8" s="12">
        <v>1</v>
      </c>
      <c r="B8" s="39" t="s">
        <v>38</v>
      </c>
      <c r="C8" s="40" t="s">
        <v>28</v>
      </c>
      <c r="D8" s="31">
        <v>50</v>
      </c>
      <c r="E8" s="10"/>
      <c r="F8" s="11">
        <f t="shared" ref="F8:F29" si="0">SUM(D8*E8)</f>
        <v>0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21" customHeight="1" x14ac:dyDescent="0.2">
      <c r="A9" s="12">
        <v>2</v>
      </c>
      <c r="B9" s="41" t="s">
        <v>46</v>
      </c>
      <c r="C9" s="42" t="s">
        <v>17</v>
      </c>
      <c r="D9" s="43">
        <v>0.19</v>
      </c>
      <c r="E9" s="10"/>
      <c r="F9" s="11">
        <f t="shared" si="0"/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5" customHeight="1" x14ac:dyDescent="0.2">
      <c r="A10" s="12">
        <v>3</v>
      </c>
      <c r="B10" s="44" t="s">
        <v>47</v>
      </c>
      <c r="C10" s="42" t="s">
        <v>11</v>
      </c>
      <c r="D10" s="45">
        <v>819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21" customHeight="1" x14ac:dyDescent="0.2">
      <c r="A11" s="12">
        <v>4</v>
      </c>
      <c r="B11" s="30" t="s">
        <v>39</v>
      </c>
      <c r="C11" s="38" t="s">
        <v>11</v>
      </c>
      <c r="D11" s="45">
        <v>819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5" customHeight="1" x14ac:dyDescent="0.2">
      <c r="A12" s="12">
        <v>5</v>
      </c>
      <c r="B12" s="46" t="s">
        <v>40</v>
      </c>
      <c r="C12" s="42" t="s">
        <v>10</v>
      </c>
      <c r="D12" s="47">
        <v>1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21" customHeight="1" x14ac:dyDescent="0.2">
      <c r="A13" s="12">
        <v>6</v>
      </c>
      <c r="B13" s="41" t="s">
        <v>48</v>
      </c>
      <c r="C13" s="42" t="s">
        <v>11</v>
      </c>
      <c r="D13" s="47">
        <v>9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5" customHeight="1" x14ac:dyDescent="0.2">
      <c r="A14" s="12">
        <v>7</v>
      </c>
      <c r="B14" s="48" t="s">
        <v>49</v>
      </c>
      <c r="C14" s="42" t="s">
        <v>41</v>
      </c>
      <c r="D14" s="47">
        <v>1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5" customHeight="1" x14ac:dyDescent="0.2">
      <c r="A15" s="12">
        <v>8</v>
      </c>
      <c r="B15" s="49" t="s">
        <v>50</v>
      </c>
      <c r="C15" s="42" t="s">
        <v>11</v>
      </c>
      <c r="D15" s="47">
        <v>30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31.5" customHeight="1" x14ac:dyDescent="0.2">
      <c r="A16" s="12">
        <v>9</v>
      </c>
      <c r="B16" s="49" t="s">
        <v>51</v>
      </c>
      <c r="C16" s="42" t="s">
        <v>11</v>
      </c>
      <c r="D16" s="47">
        <v>35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21" customHeight="1" x14ac:dyDescent="0.2">
      <c r="A17" s="12">
        <v>10</v>
      </c>
      <c r="B17" s="49" t="s">
        <v>42</v>
      </c>
      <c r="C17" s="42" t="s">
        <v>11</v>
      </c>
      <c r="D17" s="47">
        <v>330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5" customHeight="1" x14ac:dyDescent="0.2">
      <c r="A18" s="12">
        <v>11</v>
      </c>
      <c r="B18" s="49" t="s">
        <v>43</v>
      </c>
      <c r="C18" s="42" t="s">
        <v>10</v>
      </c>
      <c r="D18" s="47">
        <v>3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" customHeight="1" x14ac:dyDescent="0.2">
      <c r="A19" s="12">
        <v>12</v>
      </c>
      <c r="B19" s="48" t="s">
        <v>52</v>
      </c>
      <c r="C19" s="42" t="s">
        <v>32</v>
      </c>
      <c r="D19" s="47">
        <v>447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21" customHeight="1" x14ac:dyDescent="0.2">
      <c r="A20" s="12">
        <v>13</v>
      </c>
      <c r="B20" s="48" t="s">
        <v>53</v>
      </c>
      <c r="C20" s="50" t="s">
        <v>33</v>
      </c>
      <c r="D20" s="51">
        <v>2233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31.5" customHeight="1" x14ac:dyDescent="0.2">
      <c r="A21" s="12">
        <v>14</v>
      </c>
      <c r="B21" s="48" t="s">
        <v>54</v>
      </c>
      <c r="C21" s="42" t="s">
        <v>32</v>
      </c>
      <c r="D21" s="51">
        <v>368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" customHeight="1" x14ac:dyDescent="0.2">
      <c r="A22" s="12">
        <v>15</v>
      </c>
      <c r="B22" s="48" t="s">
        <v>55</v>
      </c>
      <c r="C22" s="42" t="s">
        <v>56</v>
      </c>
      <c r="D22" s="51">
        <v>1693</v>
      </c>
      <c r="E22" s="10"/>
      <c r="F22" s="11">
        <f>SUM(D22*E22)</f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" customHeight="1" x14ac:dyDescent="0.2">
      <c r="A23" s="12">
        <v>16</v>
      </c>
      <c r="B23" s="30" t="s">
        <v>35</v>
      </c>
      <c r="C23" s="42" t="s">
        <v>57</v>
      </c>
      <c r="D23" s="51">
        <v>298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" customHeight="1" x14ac:dyDescent="0.2">
      <c r="A24" s="12">
        <v>17</v>
      </c>
      <c r="B24" s="18" t="s">
        <v>34</v>
      </c>
      <c r="C24" s="42" t="s">
        <v>57</v>
      </c>
      <c r="D24" s="51">
        <v>138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31.5" customHeight="1" x14ac:dyDescent="0.2">
      <c r="A25" s="12">
        <v>18</v>
      </c>
      <c r="B25" s="48" t="s">
        <v>58</v>
      </c>
      <c r="C25" s="42" t="s">
        <v>11</v>
      </c>
      <c r="D25" s="51">
        <v>1225</v>
      </c>
      <c r="E25" s="10"/>
      <c r="F25" s="11">
        <f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" customHeight="1" x14ac:dyDescent="0.2">
      <c r="A26" s="12">
        <v>19</v>
      </c>
      <c r="B26" s="52" t="s">
        <v>59</v>
      </c>
      <c r="C26" s="53" t="s">
        <v>10</v>
      </c>
      <c r="D26" s="47">
        <v>1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10.5" customHeight="1" x14ac:dyDescent="0.2">
      <c r="A27" s="12">
        <v>20</v>
      </c>
      <c r="B27" s="54" t="s">
        <v>60</v>
      </c>
      <c r="C27" s="42" t="s">
        <v>61</v>
      </c>
      <c r="D27" s="47">
        <v>27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" customHeight="1" x14ac:dyDescent="0.2">
      <c r="A28" s="12">
        <v>21</v>
      </c>
      <c r="B28" s="54" t="s">
        <v>70</v>
      </c>
      <c r="C28" s="42" t="s">
        <v>56</v>
      </c>
      <c r="D28" s="47">
        <v>155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" customHeight="1" x14ac:dyDescent="0.2">
      <c r="A29" s="12">
        <v>22</v>
      </c>
      <c r="B29" s="54" t="s">
        <v>62</v>
      </c>
      <c r="C29" s="42" t="s">
        <v>57</v>
      </c>
      <c r="D29" s="47">
        <v>26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" customHeight="1" x14ac:dyDescent="0.2">
      <c r="A30" s="12">
        <v>23</v>
      </c>
      <c r="B30" s="54" t="s">
        <v>63</v>
      </c>
      <c r="C30" s="42" t="s">
        <v>57</v>
      </c>
      <c r="D30" s="47">
        <v>12</v>
      </c>
      <c r="E30" s="10"/>
      <c r="F30" s="11">
        <f t="shared" ref="F30:F39" si="1">SUM(D30*E30)</f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" customHeight="1" x14ac:dyDescent="0.2">
      <c r="A31" s="12">
        <v>24</v>
      </c>
      <c r="B31" s="55" t="s">
        <v>64</v>
      </c>
      <c r="C31" s="42" t="s">
        <v>57</v>
      </c>
      <c r="D31" s="47">
        <v>15</v>
      </c>
      <c r="E31" s="10"/>
      <c r="F31" s="11">
        <f t="shared" si="1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" customHeight="1" x14ac:dyDescent="0.2">
      <c r="A32" s="12">
        <v>25</v>
      </c>
      <c r="B32" s="52" t="s">
        <v>65</v>
      </c>
      <c r="C32" s="53" t="s">
        <v>10</v>
      </c>
      <c r="D32" s="47">
        <v>1</v>
      </c>
      <c r="E32" s="10"/>
      <c r="F32" s="11">
        <f t="shared" si="1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50" s="4" customFormat="1" ht="10.5" customHeight="1" x14ac:dyDescent="0.2">
      <c r="A33" s="12">
        <v>26</v>
      </c>
      <c r="B33" s="54" t="s">
        <v>66</v>
      </c>
      <c r="C33" s="42" t="s">
        <v>61</v>
      </c>
      <c r="D33" s="47">
        <v>17</v>
      </c>
      <c r="E33" s="10"/>
      <c r="F33" s="11">
        <f t="shared" si="1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50" s="4" customFormat="1" ht="21" customHeight="1" x14ac:dyDescent="0.2">
      <c r="A34" s="12">
        <v>27</v>
      </c>
      <c r="B34" s="54" t="s">
        <v>70</v>
      </c>
      <c r="C34" s="42" t="s">
        <v>56</v>
      </c>
      <c r="D34" s="47">
        <v>145</v>
      </c>
      <c r="E34" s="10"/>
      <c r="F34" s="11">
        <f t="shared" si="1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50" s="4" customFormat="1" ht="21" customHeight="1" x14ac:dyDescent="0.2">
      <c r="A35" s="12">
        <v>28</v>
      </c>
      <c r="B35" s="54" t="s">
        <v>67</v>
      </c>
      <c r="C35" s="42" t="s">
        <v>57</v>
      </c>
      <c r="D35" s="47">
        <v>29</v>
      </c>
      <c r="E35" s="10"/>
      <c r="F35" s="11">
        <f t="shared" si="1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50" s="4" customFormat="1" ht="31.5" customHeight="1" x14ac:dyDescent="0.2">
      <c r="A36" s="12">
        <v>29</v>
      </c>
      <c r="B36" s="52" t="s">
        <v>68</v>
      </c>
      <c r="C36" s="42" t="s">
        <v>10</v>
      </c>
      <c r="D36" s="47">
        <v>1</v>
      </c>
      <c r="E36" s="10"/>
      <c r="F36" s="11">
        <f t="shared" si="1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50" s="4" customFormat="1" ht="21.6" customHeight="1" x14ac:dyDescent="0.2">
      <c r="A37" s="12">
        <v>30</v>
      </c>
      <c r="B37" s="54" t="s">
        <v>69</v>
      </c>
      <c r="C37" s="42" t="s">
        <v>57</v>
      </c>
      <c r="D37" s="47">
        <v>92</v>
      </c>
      <c r="E37" s="10"/>
      <c r="F37" s="11">
        <f t="shared" si="1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50" s="4" customFormat="1" ht="21" customHeight="1" x14ac:dyDescent="0.2">
      <c r="A38" s="12">
        <v>31</v>
      </c>
      <c r="B38" s="54" t="s">
        <v>70</v>
      </c>
      <c r="C38" s="42" t="s">
        <v>56</v>
      </c>
      <c r="D38" s="47">
        <v>805</v>
      </c>
      <c r="E38" s="10"/>
      <c r="F38" s="11">
        <f t="shared" si="1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50" s="4" customFormat="1" ht="21" customHeight="1" x14ac:dyDescent="0.2">
      <c r="A39" s="12">
        <v>32</v>
      </c>
      <c r="B39" s="54" t="s">
        <v>62</v>
      </c>
      <c r="C39" s="42" t="s">
        <v>57</v>
      </c>
      <c r="D39" s="47">
        <v>147</v>
      </c>
      <c r="E39" s="10"/>
      <c r="F39" s="11">
        <f t="shared" si="1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50" s="20" customFormat="1" ht="21.6" customHeight="1" x14ac:dyDescent="0.2">
      <c r="A40" s="12">
        <v>33</v>
      </c>
      <c r="B40" s="54" t="s">
        <v>63</v>
      </c>
      <c r="C40" s="42" t="s">
        <v>57</v>
      </c>
      <c r="D40" s="47">
        <v>68</v>
      </c>
      <c r="E40" s="10"/>
      <c r="F40" s="11">
        <f>SUM(D40*E40)</f>
        <v>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</row>
    <row r="41" spans="1:50" s="4" customFormat="1" ht="21.6" customHeight="1" x14ac:dyDescent="0.2">
      <c r="A41" s="12">
        <v>34</v>
      </c>
      <c r="B41" s="21" t="s">
        <v>27</v>
      </c>
      <c r="C41" s="22" t="s">
        <v>18</v>
      </c>
      <c r="D41" s="23">
        <v>1</v>
      </c>
      <c r="E41" s="10"/>
      <c r="F41" s="11">
        <f>SUM(D41*E41)</f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50" s="4" customFormat="1" ht="10.9" customHeight="1" x14ac:dyDescent="0.2">
      <c r="A42" s="12">
        <v>35</v>
      </c>
      <c r="B42" s="21" t="s">
        <v>37</v>
      </c>
      <c r="C42" s="22" t="s">
        <v>18</v>
      </c>
      <c r="D42" s="23">
        <v>1</v>
      </c>
      <c r="E42" s="10"/>
      <c r="F42" s="11">
        <f>SUM(D42*E42)</f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50" s="25" customFormat="1" ht="12.6" customHeight="1" x14ac:dyDescent="0.2">
      <c r="A43" s="61" t="s">
        <v>13</v>
      </c>
      <c r="B43" s="62"/>
      <c r="C43" s="62"/>
      <c r="D43" s="62"/>
      <c r="E43" s="62"/>
      <c r="F43" s="63"/>
      <c r="G43" s="24"/>
      <c r="H43" s="24"/>
    </row>
    <row r="44" spans="1:50" s="4" customFormat="1" ht="10.9" customHeight="1" x14ac:dyDescent="0.2">
      <c r="A44" s="12">
        <v>36</v>
      </c>
      <c r="B44" s="18" t="s">
        <v>14</v>
      </c>
      <c r="C44" s="14" t="s">
        <v>10</v>
      </c>
      <c r="D44" s="16">
        <v>1</v>
      </c>
      <c r="E44" s="17"/>
      <c r="F44" s="11">
        <f t="shared" ref="F44:F46" si="2">SUM(D44*E44)</f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50" s="4" customFormat="1" ht="21.6" customHeight="1" x14ac:dyDescent="0.2">
      <c r="A45" s="12">
        <v>37</v>
      </c>
      <c r="B45" s="18" t="s">
        <v>36</v>
      </c>
      <c r="C45" s="14" t="s">
        <v>10</v>
      </c>
      <c r="D45" s="16">
        <v>1</v>
      </c>
      <c r="E45" s="17"/>
      <c r="F45" s="11">
        <f t="shared" si="2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50" s="4" customFormat="1" ht="32.450000000000003" customHeight="1" x14ac:dyDescent="0.2">
      <c r="A46" s="12">
        <v>38</v>
      </c>
      <c r="B46" s="18" t="s">
        <v>15</v>
      </c>
      <c r="C46" s="14" t="s">
        <v>16</v>
      </c>
      <c r="D46" s="16">
        <v>1</v>
      </c>
      <c r="E46" s="17"/>
      <c r="F46" s="11">
        <f t="shared" si="2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</row>
    <row r="47" spans="1:50" s="25" customFormat="1" ht="10.9" customHeight="1" x14ac:dyDescent="0.2">
      <c r="A47" s="12">
        <v>39</v>
      </c>
      <c r="B47" s="19" t="s">
        <v>19</v>
      </c>
      <c r="C47" s="26" t="s">
        <v>16</v>
      </c>
      <c r="D47" s="27">
        <v>1</v>
      </c>
      <c r="E47" s="28"/>
      <c r="F47" s="11">
        <f t="shared" ref="F47:F48" si="3">SUM(D47*E47)</f>
        <v>0</v>
      </c>
      <c r="G47" s="24"/>
      <c r="H47" s="24"/>
    </row>
    <row r="48" spans="1:50" s="25" customFormat="1" ht="10.9" customHeight="1" thickBot="1" x14ac:dyDescent="0.25">
      <c r="A48" s="32">
        <v>40</v>
      </c>
      <c r="B48" s="33" t="s">
        <v>20</v>
      </c>
      <c r="C48" s="34" t="s">
        <v>17</v>
      </c>
      <c r="D48" s="35">
        <v>0.13</v>
      </c>
      <c r="E48" s="36"/>
      <c r="F48" s="37">
        <f t="shared" si="3"/>
        <v>0</v>
      </c>
      <c r="G48" s="24"/>
    </row>
    <row r="49" spans="1:195" ht="24" customHeight="1" thickBot="1" x14ac:dyDescent="0.25">
      <c r="A49" s="8"/>
      <c r="C49" s="57" t="s">
        <v>1</v>
      </c>
      <c r="D49" s="58"/>
      <c r="E49" s="59">
        <f>SUM(F8:F48)</f>
        <v>0</v>
      </c>
      <c r="F49" s="60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  <c r="DS49" s="15"/>
      <c r="DT49" s="15"/>
      <c r="DU49" s="15"/>
      <c r="DV49" s="15"/>
      <c r="DW49" s="15"/>
      <c r="DX49" s="15"/>
      <c r="DY49" s="15"/>
      <c r="DZ49" s="15"/>
      <c r="EA49" s="15"/>
      <c r="EB49" s="15"/>
      <c r="EC49" s="15"/>
      <c r="ED49" s="15"/>
      <c r="EE49" s="15"/>
      <c r="EF49" s="15"/>
      <c r="EG49" s="15"/>
      <c r="EH49" s="15"/>
      <c r="EI49" s="15"/>
      <c r="EJ49" s="15"/>
      <c r="EK49" s="15"/>
      <c r="EL49" s="15"/>
      <c r="EM49" s="15"/>
      <c r="EN49" s="15"/>
      <c r="EO49" s="15"/>
      <c r="EP49" s="15"/>
      <c r="EQ49" s="15"/>
      <c r="ER49" s="15"/>
      <c r="ES49" s="15"/>
      <c r="ET49" s="15"/>
      <c r="EU49" s="15"/>
      <c r="EV49" s="15"/>
      <c r="EW49" s="15"/>
      <c r="EX49" s="15"/>
      <c r="EY49" s="15"/>
      <c r="EZ49" s="15"/>
      <c r="FA49" s="15"/>
      <c r="FB49" s="15"/>
      <c r="FC49" s="15"/>
      <c r="FD49" s="15"/>
      <c r="FE49" s="15"/>
      <c r="FF49" s="15"/>
      <c r="FG49" s="15"/>
      <c r="FH49" s="15"/>
      <c r="FI49" s="15"/>
      <c r="FJ49" s="15"/>
      <c r="FK49" s="15"/>
      <c r="FL49" s="15"/>
      <c r="FM49" s="15"/>
      <c r="FN49" s="15"/>
      <c r="FO49" s="15"/>
      <c r="FP49" s="15"/>
      <c r="FQ49" s="15"/>
      <c r="FR49" s="15"/>
      <c r="FS49" s="15"/>
      <c r="FT49" s="15"/>
      <c r="FU49" s="15"/>
      <c r="FV49" s="15"/>
      <c r="FW49" s="15"/>
      <c r="FX49" s="15"/>
      <c r="FY49" s="15"/>
      <c r="FZ49" s="15"/>
      <c r="GA49" s="15"/>
      <c r="GB49" s="15"/>
      <c r="GC49" s="15"/>
      <c r="GD49" s="15"/>
      <c r="GE49" s="15"/>
      <c r="GF49" s="15"/>
      <c r="GG49" s="15"/>
      <c r="GH49" s="15"/>
      <c r="GI49" s="15"/>
      <c r="GJ49" s="15"/>
      <c r="GK49" s="15"/>
      <c r="GL49" s="15"/>
      <c r="GM49" s="15"/>
    </row>
    <row r="50" spans="1:195" s="15" customFormat="1" ht="12.75" customHeight="1" x14ac:dyDescent="0.2">
      <c r="A50" s="56" t="s">
        <v>7</v>
      </c>
      <c r="B50" s="56"/>
      <c r="C50" s="56"/>
      <c r="D50" s="56"/>
      <c r="E50" s="56"/>
      <c r="F50" s="56"/>
    </row>
    <row r="51" spans="1:195" s="15" customFormat="1" ht="12.75" customHeight="1" x14ac:dyDescent="0.2">
      <c r="A51" s="56" t="s">
        <v>21</v>
      </c>
      <c r="B51" s="56"/>
      <c r="C51" s="56"/>
      <c r="D51" s="56"/>
      <c r="E51" s="56"/>
      <c r="F51" s="56"/>
    </row>
    <row r="52" spans="1:195" s="15" customFormat="1" ht="12.75" customHeight="1" x14ac:dyDescent="0.2">
      <c r="A52" s="56" t="s">
        <v>8</v>
      </c>
      <c r="B52" s="56"/>
      <c r="C52" s="56"/>
      <c r="D52" s="56"/>
      <c r="E52" s="56"/>
      <c r="F52" s="56"/>
    </row>
    <row r="53" spans="1:195" s="15" customFormat="1" ht="12.75" customHeight="1" x14ac:dyDescent="0.2">
      <c r="A53" s="3"/>
      <c r="B53" s="56" t="s">
        <v>9</v>
      </c>
      <c r="C53" s="56"/>
      <c r="D53" s="56"/>
      <c r="E53" s="56"/>
      <c r="F53" s="56"/>
    </row>
    <row r="54" spans="1:195" s="15" customFormat="1" ht="12.75" customHeight="1" x14ac:dyDescent="0.2">
      <c r="A54" s="56" t="s">
        <v>22</v>
      </c>
      <c r="B54" s="56"/>
      <c r="C54" s="56"/>
      <c r="D54" s="56"/>
      <c r="E54" s="56"/>
      <c r="F54" s="56"/>
    </row>
    <row r="55" spans="1:195" s="15" customFormat="1" ht="12.75" customHeight="1" x14ac:dyDescent="0.2">
      <c r="A55" s="56" t="s">
        <v>23</v>
      </c>
      <c r="B55" s="56"/>
      <c r="C55" s="56"/>
      <c r="D55" s="56"/>
      <c r="E55" s="56"/>
      <c r="F55" s="56"/>
    </row>
    <row r="56" spans="1:195" s="15" customFormat="1" ht="12.75" customHeight="1" x14ac:dyDescent="0.2">
      <c r="A56" s="56" t="s">
        <v>31</v>
      </c>
      <c r="B56" s="56"/>
      <c r="C56" s="56"/>
      <c r="D56" s="56"/>
      <c r="E56" s="56"/>
      <c r="F56" s="56"/>
    </row>
    <row r="57" spans="1:195" s="15" customFormat="1" ht="12.75" customHeight="1" x14ac:dyDescent="0.2">
      <c r="A57" s="3"/>
      <c r="B57" s="56" t="s">
        <v>30</v>
      </c>
      <c r="C57" s="56"/>
      <c r="D57" s="56"/>
      <c r="E57" s="56"/>
      <c r="F57" s="56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</row>
    <row r="58" spans="1:195" s="15" customFormat="1" ht="12.75" customHeight="1" x14ac:dyDescent="0.2">
      <c r="A58" s="3"/>
      <c r="B58" s="29" t="s">
        <v>29</v>
      </c>
      <c r="C58" s="29"/>
      <c r="D58" s="29"/>
      <c r="E58" s="29"/>
      <c r="F58" s="29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</row>
    <row r="59" spans="1:195" s="15" customFormat="1" x14ac:dyDescent="0.2">
      <c r="A59" s="56" t="s">
        <v>24</v>
      </c>
      <c r="B59" s="56"/>
      <c r="C59" s="56"/>
      <c r="D59" s="56"/>
      <c r="E59" s="56"/>
      <c r="F59" s="56"/>
    </row>
    <row r="60" spans="1:195" s="15" customFormat="1" x14ac:dyDescent="0.2">
      <c r="A60" s="3"/>
      <c r="B60" s="56" t="s">
        <v>25</v>
      </c>
      <c r="C60" s="56"/>
      <c r="D60" s="56"/>
      <c r="E60" s="56"/>
      <c r="F60" s="56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</row>
    <row r="61" spans="1:195" s="15" customFormat="1" x14ac:dyDescent="0.2">
      <c r="A61" s="3"/>
      <c r="B61" s="56" t="s">
        <v>26</v>
      </c>
      <c r="C61" s="56"/>
      <c r="D61" s="56"/>
      <c r="E61" s="56"/>
      <c r="F61" s="56"/>
    </row>
  </sheetData>
  <mergeCells count="21">
    <mergeCell ref="A1:F1"/>
    <mergeCell ref="A5:A7"/>
    <mergeCell ref="B5:B7"/>
    <mergeCell ref="C5:C7"/>
    <mergeCell ref="D5:D6"/>
    <mergeCell ref="E5:E7"/>
    <mergeCell ref="F5:F7"/>
    <mergeCell ref="C49:D49"/>
    <mergeCell ref="E49:F49"/>
    <mergeCell ref="A54:F54"/>
    <mergeCell ref="A43:F43"/>
    <mergeCell ref="B53:F53"/>
    <mergeCell ref="A52:F52"/>
    <mergeCell ref="A51:F51"/>
    <mergeCell ref="A50:F50"/>
    <mergeCell ref="B60:F60"/>
    <mergeCell ref="B61:F61"/>
    <mergeCell ref="A55:F55"/>
    <mergeCell ref="A59:F59"/>
    <mergeCell ref="B57:F57"/>
    <mergeCell ref="A56:F56"/>
  </mergeCells>
  <phoneticPr fontId="2" type="noConversion"/>
  <conditionalFormatting sqref="A43">
    <cfRule type="cellIs" dxfId="2" priority="75" stopIfTrue="1" operator="equal">
      <formula>0</formula>
    </cfRule>
  </conditionalFormatting>
  <conditionalFormatting sqref="B24">
    <cfRule type="cellIs" dxfId="1" priority="1" stopIfTrue="1" operator="equal">
      <formula>0</formula>
    </cfRule>
  </conditionalFormatting>
  <conditionalFormatting sqref="B11:C11">
    <cfRule type="expression" dxfId="0" priority="2">
      <formula>CellHasFormula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2025-10-08T10:53:46Z</dcterms:modified>
</cp:coreProperties>
</file>